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开招聘预算" sheetId="2" r:id="rId1"/>
    <sheet name="Sheet1" sheetId="3" r:id="rId2"/>
  </sheets>
  <definedNames>
    <definedName name="_xlnm.Print_Titles" localSheetId="0">公开招聘预算!$5:$5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<sst xmlns="http://schemas.openxmlformats.org/spreadsheetml/2006/main" count="101" uniqueCount="58">
  <si>
    <t>内蒙古艺术剧院2024年度
自主公开招聘专业人员项目报价表</t>
  </si>
  <si>
    <t>项目介绍</t>
  </si>
  <si>
    <t xml:space="preserve">   为推动内蒙古艺术剧院艺术事业高质量发展，优化人才结构，打造专业化、职业化演艺队伍，根据自治区人社厅《关于提前启动2024年全区事业单位公开招聘工作的通知》（内人社办发 〔2023〕58号）精神，根据内蒙古艺术剧院2024年度自主公开招聘专业人员考试办法》《内蒙古艺术剧院2024年度自主公开招聘专业人员岗位需求表》剧院计划以自主公开招聘的形式招聘47个岗位共57名专业技术人员，计划分为18个组别，进行19天的考试（其中一个组别预计考2天）。
  本次公开招聘考试拟采取“分散采购—委托自治区公共资源交易中心——公开招标”方式，采购考试服务供应商，由供应商全流程组织实施本次考试（报名及资格审核由剧院人事处组织实施）。</t>
  </si>
  <si>
    <t>考试地点</t>
  </si>
  <si>
    <t>内蒙古艺术剧院</t>
  </si>
  <si>
    <t>一、考官劳务费及区外考官城市间往返交通费（根据考试实际发生进行据实结算）</t>
  </si>
  <si>
    <t>序号</t>
  </si>
  <si>
    <t>支出项目</t>
  </si>
  <si>
    <t>数量</t>
  </si>
  <si>
    <t>单位</t>
  </si>
  <si>
    <t>单价（元）</t>
  </si>
  <si>
    <t>天数/次数/场</t>
  </si>
  <si>
    <t>金额
（元）</t>
  </si>
  <si>
    <t>支出部门/负责人</t>
  </si>
  <si>
    <t>备注</t>
  </si>
  <si>
    <t>小计</t>
  </si>
  <si>
    <t>考官劳务费及区外考官城市间往返交通费</t>
  </si>
  <si>
    <t>本部分报价单位无需进行报价，根据考试实际产生据实结算。</t>
  </si>
  <si>
    <t>二、考试期间食宿费及市区交通费</t>
  </si>
  <si>
    <t>住
宿
费</t>
  </si>
  <si>
    <t>命题考官入闱</t>
  </si>
  <si>
    <t>人</t>
  </si>
  <si>
    <t>天</t>
  </si>
  <si>
    <t>18个组，每套题分为AB卷，其中7组需要额外增加视唱、或者视奏命题专家，共计25个命题专家。监督人员根据自主公开招聘考试办法对命题老师所命试题进行审核。并根据命题老师命制试题制作打分表。命题专家、考官及工作人员（包含监督人员）在封闭场地食宿，需提前一天入住。</t>
  </si>
  <si>
    <t>审题专家入闱</t>
  </si>
  <si>
    <t>监督人员</t>
  </si>
  <si>
    <t>现场考官</t>
  </si>
  <si>
    <t>餐
费</t>
  </si>
  <si>
    <t>命题专家、考官和工作人员19天考试的餐费；纪检人员，所有人员需要提前一天入闱。</t>
  </si>
  <si>
    <t>工作人员餐费</t>
  </si>
  <si>
    <t>交
通
费</t>
  </si>
  <si>
    <t>市区交通费</t>
  </si>
  <si>
    <t>辆</t>
  </si>
  <si>
    <t>负责入闱命题专家、考官和工作人员从考场到封闭点的往返接送；区外考官接送机费用，（包含车辆租赁费及司机劳务费，需2辆车，其中一辆7座以上），车辆需要提前一天接送考官。</t>
  </si>
  <si>
    <t>三、考试考务费</t>
  </si>
  <si>
    <t>考试工作人员劳务费</t>
  </si>
  <si>
    <t>18个组别需19天完成考试；每天需工作人员18人</t>
  </si>
  <si>
    <t>公证处考场监督</t>
  </si>
  <si>
    <t>/</t>
  </si>
  <si>
    <t>元/天</t>
  </si>
  <si>
    <t>19天考试每天考试正式开始前的考生抽签、试题完整性等监督。</t>
  </si>
  <si>
    <t>影像资料及考务资料保管服务费</t>
  </si>
  <si>
    <t>年</t>
  </si>
  <si>
    <t>元/年</t>
  </si>
  <si>
    <t>19天共40场考试。所有关于考试的资料按照公开招聘考试保密规定进行整理保管、留档至少5年。</t>
  </si>
  <si>
    <t>录像费</t>
  </si>
  <si>
    <t>场</t>
  </si>
  <si>
    <t>元/场</t>
  </si>
  <si>
    <t>共40场考试，每场考试不少于6部摄像机；</t>
  </si>
  <si>
    <t>考务用品费</t>
  </si>
  <si>
    <t>19天共40场考试。考试相关物料准备、考场布置、资料存储、考官用水、茶点等费用。</t>
  </si>
  <si>
    <t>试卷印刷费</t>
  </si>
  <si>
    <t>40场考试的AB卷的印刷费。（要做好保密工作）</t>
  </si>
  <si>
    <t>四、供应商服务费</t>
  </si>
  <si>
    <t>服务费（含考生保险费）</t>
  </si>
  <si>
    <t>本次考试过程包含19天40场考试（包含2场笔试）、成绩公布、资料整理存档等全流程考试包含的服务费、税费及所有考生考试期间保险费。</t>
  </si>
  <si>
    <t>合计</t>
  </si>
  <si>
    <t>备注：预算明细表中所列支出项目可自行增加完善或删除无关项。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</si>
</sst>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;[Red]#,##0"/>
    <numFmt numFmtId="179" formatCode="#,##0.00_);\(#,##0.00\)"/>
  </numFmts>
  <fonts count="30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8" fontId="4" fillId="0" borderId="10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 wrapText="1"/>
    </xf>
    <xf numFmtId="17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4" fillId="0" borderId="6" xfId="0" applyNumberFormat="1" applyFont="1" applyBorder="1" applyAlignment="1">
      <alignment vertical="center"/>
    </xf>
    <xf numFmtId="178" fontId="8" fillId="0" borderId="7" xfId="0" applyNumberFormat="1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7" fontId="4" fillId="0" borderId="11" xfId="0" applyNumberFormat="1" applyFont="1" applyBorder="1" applyAlignment="1">
      <alignment vertical="center"/>
    </xf>
    <xf numFmtId="178" fontId="8" fillId="0" borderId="1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M11" sqref="M11"/>
    </sheetView>
  </sheetViews>
  <sheetFormatPr defaultColWidth="9" defaultRowHeight="14.25"/>
  <cols>
    <col min="1" max="1" width="3.875" style="5" customWidth="1"/>
    <col min="2" max="2" width="4.75" style="5" customWidth="1"/>
    <col min="3" max="3" width="7.5" style="6" customWidth="1"/>
    <col min="4" max="4" width="6.375" style="6" customWidth="1"/>
    <col min="5" max="5" width="6.75" style="6" customWidth="1"/>
    <col min="6" max="6" width="8.875" style="7" customWidth="1"/>
    <col min="7" max="7" width="6.25" style="6" customWidth="1"/>
    <col min="8" max="8" width="5.625" style="6" customWidth="1"/>
    <col min="9" max="9" width="12.75" style="8" customWidth="1"/>
    <col min="10" max="10" width="6.75" style="6" customWidth="1"/>
    <col min="11" max="11" width="18.875" style="9" customWidth="1"/>
    <col min="12" max="16359" width="9" style="5"/>
  </cols>
  <sheetData>
    <row r="1" ht="51" customHeight="1" spans="1:11">
      <c r="A1" s="10" t="s">
        <v>0</v>
      </c>
      <c r="B1" s="10"/>
      <c r="C1" s="11"/>
      <c r="D1" s="11"/>
      <c r="E1" s="11"/>
      <c r="F1" s="12"/>
      <c r="G1" s="11"/>
      <c r="H1" s="11"/>
      <c r="I1" s="61"/>
      <c r="J1" s="11"/>
      <c r="K1" s="62"/>
    </row>
    <row r="2" ht="149" customHeight="1" spans="1:11">
      <c r="A2" s="13" t="s">
        <v>1</v>
      </c>
      <c r="B2" s="13"/>
      <c r="C2" s="13"/>
      <c r="D2" s="14" t="s">
        <v>2</v>
      </c>
      <c r="E2" s="14"/>
      <c r="F2" s="15"/>
      <c r="G2" s="14"/>
      <c r="H2" s="14"/>
      <c r="I2" s="63"/>
      <c r="J2" s="14"/>
      <c r="K2" s="14"/>
    </row>
    <row r="3" ht="20" customHeight="1" spans="1:11">
      <c r="A3" s="13" t="s">
        <v>3</v>
      </c>
      <c r="B3" s="13"/>
      <c r="C3" s="13"/>
      <c r="D3" s="13" t="s">
        <v>4</v>
      </c>
      <c r="E3" s="13"/>
      <c r="F3" s="16"/>
      <c r="G3" s="13"/>
      <c r="H3" s="13"/>
      <c r="I3" s="64"/>
      <c r="J3" s="13"/>
      <c r="K3" s="65"/>
    </row>
    <row r="4" customFormat="1" ht="21" customHeight="1" spans="1:11">
      <c r="A4" s="17" t="s">
        <v>5</v>
      </c>
      <c r="B4" s="18"/>
      <c r="C4" s="19"/>
      <c r="D4" s="18"/>
      <c r="E4" s="18"/>
      <c r="F4" s="20"/>
      <c r="G4" s="18"/>
      <c r="H4" s="18"/>
      <c r="I4" s="66"/>
      <c r="J4" s="18"/>
      <c r="K4" s="67"/>
    </row>
    <row r="5" s="5" customFormat="1" ht="49" customHeight="1" spans="1:11">
      <c r="A5" s="21" t="s">
        <v>6</v>
      </c>
      <c r="B5" s="22" t="s">
        <v>7</v>
      </c>
      <c r="C5" s="23"/>
      <c r="D5" s="21" t="s">
        <v>8</v>
      </c>
      <c r="E5" s="21" t="s">
        <v>9</v>
      </c>
      <c r="F5" s="24" t="s">
        <v>10</v>
      </c>
      <c r="G5" s="21" t="s">
        <v>11</v>
      </c>
      <c r="H5" s="21" t="s">
        <v>9</v>
      </c>
      <c r="I5" s="68" t="s">
        <v>12</v>
      </c>
      <c r="J5" s="21" t="s">
        <v>13</v>
      </c>
      <c r="K5" s="21" t="s">
        <v>14</v>
      </c>
    </row>
    <row r="6" s="5" customFormat="1" ht="71" customHeight="1" spans="1:11">
      <c r="A6" s="25" t="s">
        <v>15</v>
      </c>
      <c r="B6" s="26" t="s">
        <v>16</v>
      </c>
      <c r="C6" s="27"/>
      <c r="D6" s="28"/>
      <c r="E6" s="28"/>
      <c r="F6" s="28"/>
      <c r="G6" s="28"/>
      <c r="H6" s="28"/>
      <c r="I6" s="64">
        <v>708600</v>
      </c>
      <c r="J6" s="25"/>
      <c r="K6" s="69" t="s">
        <v>17</v>
      </c>
    </row>
    <row r="7" s="5" customFormat="1" ht="34" customHeight="1" spans="1:11">
      <c r="A7" s="29" t="s">
        <v>18</v>
      </c>
      <c r="B7" s="30"/>
      <c r="C7" s="31"/>
      <c r="D7" s="30"/>
      <c r="E7" s="30"/>
      <c r="F7" s="32"/>
      <c r="G7" s="30"/>
      <c r="H7" s="30"/>
      <c r="I7" s="70"/>
      <c r="J7" s="30"/>
      <c r="K7" s="71"/>
    </row>
    <row r="8" s="5" customFormat="1" ht="43" customHeight="1" spans="1:11">
      <c r="A8" s="33">
        <v>5</v>
      </c>
      <c r="B8" s="34" t="s">
        <v>19</v>
      </c>
      <c r="C8" s="35" t="s">
        <v>20</v>
      </c>
      <c r="D8" s="36">
        <v>25</v>
      </c>
      <c r="E8" s="36" t="s">
        <v>21</v>
      </c>
      <c r="F8" s="36"/>
      <c r="G8" s="36">
        <v>2</v>
      </c>
      <c r="H8" s="36" t="s">
        <v>22</v>
      </c>
      <c r="I8" s="72">
        <f t="shared" ref="I8:I11" si="0">D8*F8*G8</f>
        <v>0</v>
      </c>
      <c r="J8" s="73"/>
      <c r="K8" s="1" t="s">
        <v>23</v>
      </c>
    </row>
    <row r="9" s="5" customFormat="1" ht="36" customHeight="1" spans="1:11">
      <c r="A9" s="37"/>
      <c r="B9" s="38"/>
      <c r="C9" s="39" t="s">
        <v>24</v>
      </c>
      <c r="D9" s="36">
        <v>19</v>
      </c>
      <c r="E9" s="36" t="s">
        <v>21</v>
      </c>
      <c r="F9" s="36"/>
      <c r="G9" s="36">
        <v>2</v>
      </c>
      <c r="H9" s="36" t="s">
        <v>22</v>
      </c>
      <c r="I9" s="72">
        <f t="shared" si="0"/>
        <v>0</v>
      </c>
      <c r="J9" s="73"/>
      <c r="K9" s="2"/>
    </row>
    <row r="10" s="5" customFormat="1" ht="30" customHeight="1" spans="1:11">
      <c r="A10" s="37"/>
      <c r="B10" s="37"/>
      <c r="C10" s="39" t="s">
        <v>25</v>
      </c>
      <c r="D10" s="36">
        <v>2</v>
      </c>
      <c r="E10" s="36" t="s">
        <v>21</v>
      </c>
      <c r="F10" s="36"/>
      <c r="G10" s="36">
        <v>19</v>
      </c>
      <c r="H10" s="36" t="s">
        <v>22</v>
      </c>
      <c r="I10" s="72">
        <f t="shared" si="0"/>
        <v>0</v>
      </c>
      <c r="J10" s="73"/>
      <c r="K10" s="2"/>
    </row>
    <row r="11" s="5" customFormat="1" ht="30" customHeight="1" spans="1:11">
      <c r="A11" s="37"/>
      <c r="B11" s="37"/>
      <c r="C11" s="40" t="s">
        <v>26</v>
      </c>
      <c r="D11" s="36">
        <v>7</v>
      </c>
      <c r="E11" s="36" t="s">
        <v>21</v>
      </c>
      <c r="F11" s="36"/>
      <c r="G11" s="36">
        <v>3</v>
      </c>
      <c r="H11" s="36" t="s">
        <v>22</v>
      </c>
      <c r="I11" s="72">
        <f t="shared" si="0"/>
        <v>0</v>
      </c>
      <c r="J11" s="73"/>
      <c r="K11" s="2"/>
    </row>
    <row r="12" s="5" customFormat="1" ht="38" customHeight="1" spans="1:11">
      <c r="A12" s="41"/>
      <c r="B12" s="41"/>
      <c r="C12" s="42"/>
      <c r="D12" s="36">
        <v>121</v>
      </c>
      <c r="E12" s="36" t="s">
        <v>21</v>
      </c>
      <c r="F12" s="36"/>
      <c r="G12" s="36">
        <v>2</v>
      </c>
      <c r="H12" s="36" t="s">
        <v>22</v>
      </c>
      <c r="I12" s="72">
        <f t="shared" ref="I12:I20" si="1">D12*F12*G12</f>
        <v>0</v>
      </c>
      <c r="J12" s="43"/>
      <c r="K12" s="74"/>
    </row>
    <row r="13" s="5" customFormat="1" ht="36" customHeight="1" spans="1:11">
      <c r="A13" s="37">
        <v>6</v>
      </c>
      <c r="B13" s="38" t="s">
        <v>27</v>
      </c>
      <c r="C13" s="35" t="s">
        <v>20</v>
      </c>
      <c r="D13" s="36">
        <v>25</v>
      </c>
      <c r="E13" s="36" t="s">
        <v>21</v>
      </c>
      <c r="F13" s="36"/>
      <c r="G13" s="36">
        <v>2</v>
      </c>
      <c r="H13" s="36" t="s">
        <v>22</v>
      </c>
      <c r="I13" s="72">
        <f t="shared" si="1"/>
        <v>0</v>
      </c>
      <c r="J13" s="34"/>
      <c r="K13" s="2" t="s">
        <v>28</v>
      </c>
    </row>
    <row r="14" s="5" customFormat="1" ht="41" customHeight="1" spans="1:11">
      <c r="A14" s="37"/>
      <c r="B14" s="37"/>
      <c r="C14" s="39" t="s">
        <v>24</v>
      </c>
      <c r="D14" s="36">
        <v>19</v>
      </c>
      <c r="E14" s="36" t="s">
        <v>21</v>
      </c>
      <c r="F14" s="36"/>
      <c r="G14" s="36">
        <v>2</v>
      </c>
      <c r="H14" s="36" t="s">
        <v>22</v>
      </c>
      <c r="I14" s="72">
        <f t="shared" si="1"/>
        <v>0</v>
      </c>
      <c r="J14" s="38"/>
      <c r="K14" s="2"/>
    </row>
    <row r="15" s="5" customFormat="1" ht="30" customHeight="1" spans="1:11">
      <c r="A15" s="37"/>
      <c r="B15" s="37"/>
      <c r="C15" s="39" t="s">
        <v>25</v>
      </c>
      <c r="D15" s="36">
        <v>2</v>
      </c>
      <c r="E15" s="36" t="s">
        <v>21</v>
      </c>
      <c r="F15" s="36"/>
      <c r="G15" s="36">
        <v>20</v>
      </c>
      <c r="H15" s="36" t="s">
        <v>22</v>
      </c>
      <c r="I15" s="72">
        <f t="shared" si="1"/>
        <v>0</v>
      </c>
      <c r="J15" s="38"/>
      <c r="K15" s="2"/>
    </row>
    <row r="16" s="5" customFormat="1" ht="28" customHeight="1" spans="1:11">
      <c r="A16" s="37"/>
      <c r="B16" s="37"/>
      <c r="C16" s="35" t="s">
        <v>26</v>
      </c>
      <c r="D16" s="36">
        <v>7</v>
      </c>
      <c r="E16" s="36" t="s">
        <v>21</v>
      </c>
      <c r="F16" s="36"/>
      <c r="G16" s="36">
        <v>3</v>
      </c>
      <c r="H16" s="36" t="s">
        <v>22</v>
      </c>
      <c r="I16" s="72">
        <f t="shared" si="1"/>
        <v>0</v>
      </c>
      <c r="J16" s="38"/>
      <c r="K16" s="2"/>
    </row>
    <row r="17" s="5" customFormat="1" ht="32" customHeight="1" spans="1:11">
      <c r="A17" s="37"/>
      <c r="B17" s="37"/>
      <c r="C17" s="42"/>
      <c r="D17" s="36">
        <v>121</v>
      </c>
      <c r="E17" s="36" t="s">
        <v>21</v>
      </c>
      <c r="F17" s="36"/>
      <c r="G17" s="36">
        <v>2</v>
      </c>
      <c r="H17" s="36" t="s">
        <v>22</v>
      </c>
      <c r="I17" s="72">
        <f t="shared" si="1"/>
        <v>0</v>
      </c>
      <c r="J17" s="38"/>
      <c r="K17" s="2"/>
    </row>
    <row r="18" s="5" customFormat="1" ht="51" customHeight="1" spans="1:11">
      <c r="A18" s="37"/>
      <c r="B18" s="37"/>
      <c r="C18" s="40" t="s">
        <v>29</v>
      </c>
      <c r="D18" s="36">
        <v>18</v>
      </c>
      <c r="E18" s="36" t="s">
        <v>21</v>
      </c>
      <c r="F18" s="36"/>
      <c r="G18" s="36">
        <v>19</v>
      </c>
      <c r="H18" s="36" t="s">
        <v>22</v>
      </c>
      <c r="I18" s="72">
        <f t="shared" si="1"/>
        <v>0</v>
      </c>
      <c r="J18" s="38"/>
      <c r="K18" s="2"/>
    </row>
    <row r="19" s="5" customFormat="1" ht="127" customHeight="1" spans="1:11">
      <c r="A19" s="43">
        <v>7</v>
      </c>
      <c r="B19" s="34" t="s">
        <v>30</v>
      </c>
      <c r="C19" s="39" t="s">
        <v>31</v>
      </c>
      <c r="D19" s="36">
        <v>2</v>
      </c>
      <c r="E19" s="36" t="s">
        <v>32</v>
      </c>
      <c r="F19" s="36"/>
      <c r="G19" s="36">
        <v>20</v>
      </c>
      <c r="H19" s="36" t="s">
        <v>22</v>
      </c>
      <c r="I19" s="72">
        <f t="shared" si="1"/>
        <v>0</v>
      </c>
      <c r="J19" s="38"/>
      <c r="K19" s="69" t="s">
        <v>33</v>
      </c>
    </row>
    <row r="20" s="5" customFormat="1" ht="33" customHeight="1" spans="1:11">
      <c r="A20" s="25" t="s">
        <v>15</v>
      </c>
      <c r="B20" s="25"/>
      <c r="C20" s="44"/>
      <c r="D20" s="28"/>
      <c r="E20" s="28"/>
      <c r="F20" s="28"/>
      <c r="G20" s="28"/>
      <c r="H20" s="28"/>
      <c r="I20" s="64">
        <f>SUM(I8:I19)</f>
        <v>0</v>
      </c>
      <c r="J20" s="25"/>
      <c r="K20" s="75"/>
    </row>
    <row r="21" s="5" customFormat="1" ht="21" customHeight="1" spans="1:11">
      <c r="A21" s="45" t="s">
        <v>34</v>
      </c>
      <c r="B21" s="46"/>
      <c r="C21" s="47"/>
      <c r="D21" s="46"/>
      <c r="E21" s="46"/>
      <c r="F21" s="48"/>
      <c r="G21" s="46"/>
      <c r="H21" s="46"/>
      <c r="I21" s="76"/>
      <c r="J21" s="46"/>
      <c r="K21" s="77"/>
    </row>
    <row r="22" s="5" customFormat="1" ht="51" customHeight="1" spans="1:11">
      <c r="A22" s="43">
        <v>4</v>
      </c>
      <c r="B22" s="49" t="s">
        <v>35</v>
      </c>
      <c r="C22" s="50"/>
      <c r="D22" s="36">
        <v>18</v>
      </c>
      <c r="E22" s="36" t="s">
        <v>21</v>
      </c>
      <c r="F22" s="51"/>
      <c r="G22" s="36">
        <v>19</v>
      </c>
      <c r="H22" s="36" t="s">
        <v>22</v>
      </c>
      <c r="I22" s="72">
        <f>D22*F22*G22</f>
        <v>0</v>
      </c>
      <c r="J22" s="78"/>
      <c r="K22" s="4" t="s">
        <v>36</v>
      </c>
    </row>
    <row r="23" s="5" customFormat="1" ht="45" customHeight="1" spans="1:11">
      <c r="A23" s="43">
        <v>9</v>
      </c>
      <c r="B23" s="52" t="s">
        <v>37</v>
      </c>
      <c r="C23" s="53"/>
      <c r="D23" s="36">
        <v>19</v>
      </c>
      <c r="E23" s="43" t="s">
        <v>22</v>
      </c>
      <c r="F23" s="54"/>
      <c r="G23" s="43" t="s">
        <v>38</v>
      </c>
      <c r="H23" s="55" t="s">
        <v>39</v>
      </c>
      <c r="I23" s="72">
        <f>D23*F23</f>
        <v>0</v>
      </c>
      <c r="J23" s="79"/>
      <c r="K23" s="69" t="s">
        <v>40</v>
      </c>
    </row>
    <row r="24" s="5" customFormat="1" ht="77" customHeight="1" spans="1:11">
      <c r="A24" s="43">
        <v>10</v>
      </c>
      <c r="B24" s="52" t="s">
        <v>41</v>
      </c>
      <c r="C24" s="53"/>
      <c r="D24" s="36">
        <v>5</v>
      </c>
      <c r="E24" s="36" t="s">
        <v>42</v>
      </c>
      <c r="F24" s="54"/>
      <c r="G24" s="43" t="s">
        <v>38</v>
      </c>
      <c r="H24" s="55" t="s">
        <v>43</v>
      </c>
      <c r="I24" s="72">
        <f>D24*F24</f>
        <v>0</v>
      </c>
      <c r="J24" s="79"/>
      <c r="K24" s="69" t="s">
        <v>44</v>
      </c>
    </row>
    <row r="25" s="5" customFormat="1" ht="33" customHeight="1" spans="1:11">
      <c r="A25" s="43">
        <v>11</v>
      </c>
      <c r="B25" s="52" t="s">
        <v>45</v>
      </c>
      <c r="C25" s="53"/>
      <c r="D25" s="36">
        <v>40</v>
      </c>
      <c r="E25" s="36" t="s">
        <v>46</v>
      </c>
      <c r="F25" s="36"/>
      <c r="G25" s="43" t="s">
        <v>38</v>
      </c>
      <c r="H25" s="55" t="s">
        <v>47</v>
      </c>
      <c r="I25" s="72">
        <f>D25*F25</f>
        <v>0</v>
      </c>
      <c r="J25" s="80"/>
      <c r="K25" s="69" t="s">
        <v>48</v>
      </c>
    </row>
    <row r="26" s="5" customFormat="1" ht="72" customHeight="1" spans="1:11">
      <c r="A26" s="43">
        <v>12</v>
      </c>
      <c r="B26" s="52" t="s">
        <v>49</v>
      </c>
      <c r="C26" s="53"/>
      <c r="D26" s="36">
        <v>40</v>
      </c>
      <c r="E26" s="36" t="s">
        <v>46</v>
      </c>
      <c r="F26" s="36"/>
      <c r="G26" s="43" t="s">
        <v>38</v>
      </c>
      <c r="H26" s="55" t="s">
        <v>47</v>
      </c>
      <c r="I26" s="72">
        <f>D26*F26</f>
        <v>0</v>
      </c>
      <c r="J26" s="80"/>
      <c r="K26" s="69" t="s">
        <v>50</v>
      </c>
    </row>
    <row r="27" s="5" customFormat="1" ht="49" customHeight="1" spans="1:11">
      <c r="A27" s="43">
        <v>13</v>
      </c>
      <c r="B27" s="52" t="s">
        <v>51</v>
      </c>
      <c r="C27" s="53"/>
      <c r="D27" s="36">
        <v>40</v>
      </c>
      <c r="E27" s="36" t="s">
        <v>46</v>
      </c>
      <c r="F27" s="36"/>
      <c r="G27" s="43" t="s">
        <v>38</v>
      </c>
      <c r="H27" s="55" t="s">
        <v>47</v>
      </c>
      <c r="I27" s="72">
        <f>D27*F27</f>
        <v>0</v>
      </c>
      <c r="J27" s="80"/>
      <c r="K27" s="69" t="s">
        <v>52</v>
      </c>
    </row>
    <row r="28" s="5" customFormat="1" ht="27" customHeight="1" spans="1:11">
      <c r="A28" s="25" t="s">
        <v>15</v>
      </c>
      <c r="B28" s="25"/>
      <c r="C28" s="44"/>
      <c r="D28" s="28"/>
      <c r="E28" s="28"/>
      <c r="F28" s="28"/>
      <c r="G28" s="28"/>
      <c r="H28" s="28"/>
      <c r="I28" s="64">
        <f>SUM(I22:I27)</f>
        <v>0</v>
      </c>
      <c r="J28" s="25"/>
      <c r="K28" s="75"/>
    </row>
    <row r="29" s="5" customFormat="1" ht="29" customHeight="1" spans="1:11">
      <c r="A29" s="29" t="s">
        <v>53</v>
      </c>
      <c r="B29" s="30"/>
      <c r="C29" s="31"/>
      <c r="D29" s="30"/>
      <c r="E29" s="30"/>
      <c r="F29" s="32"/>
      <c r="G29" s="30"/>
      <c r="H29" s="30"/>
      <c r="I29" s="70"/>
      <c r="J29" s="30"/>
      <c r="K29" s="71"/>
    </row>
    <row r="30" s="5" customFormat="1" ht="94" customHeight="1" spans="1:11">
      <c r="A30" s="43">
        <v>14</v>
      </c>
      <c r="B30" s="52" t="s">
        <v>54</v>
      </c>
      <c r="C30" s="53"/>
      <c r="D30" s="36">
        <v>40</v>
      </c>
      <c r="E30" s="36" t="s">
        <v>46</v>
      </c>
      <c r="F30" s="36"/>
      <c r="G30" s="43" t="s">
        <v>38</v>
      </c>
      <c r="H30" s="43" t="s">
        <v>38</v>
      </c>
      <c r="I30" s="72">
        <f>D30*F30</f>
        <v>0</v>
      </c>
      <c r="J30" s="34"/>
      <c r="K30" s="3" t="s">
        <v>55</v>
      </c>
    </row>
    <row r="31" s="5" customFormat="1" ht="21" customHeight="1" spans="1:11">
      <c r="A31" s="56" t="s">
        <v>15</v>
      </c>
      <c r="B31" s="31"/>
      <c r="C31" s="57"/>
      <c r="D31" s="28"/>
      <c r="E31" s="28"/>
      <c r="F31" s="28"/>
      <c r="G31" s="28"/>
      <c r="H31" s="28"/>
      <c r="I31" s="64">
        <f>SUM(I30:I30)</f>
        <v>0</v>
      </c>
      <c r="J31" s="25"/>
      <c r="K31" s="81"/>
    </row>
    <row r="32" s="5" customFormat="1" ht="21" customHeight="1" spans="1:11">
      <c r="A32" s="58" t="s">
        <v>56</v>
      </c>
      <c r="B32" s="19"/>
      <c r="C32" s="59"/>
      <c r="D32" s="13"/>
      <c r="E32" s="13"/>
      <c r="F32" s="16"/>
      <c r="G32" s="13"/>
      <c r="H32" s="13"/>
      <c r="I32" s="64">
        <f>I31+I28+I20+I6</f>
        <v>708600</v>
      </c>
      <c r="J32" s="13"/>
      <c r="K32" s="13"/>
    </row>
    <row r="33" ht="48" customHeight="1" spans="1:11">
      <c r="A33" s="60" t="s">
        <v>57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</sheetData>
  <mergeCells count="31">
    <mergeCell ref="A1:K1"/>
    <mergeCell ref="A2:C2"/>
    <mergeCell ref="D2:K2"/>
    <mergeCell ref="A3:C3"/>
    <mergeCell ref="D3:K3"/>
    <mergeCell ref="A4:K4"/>
    <mergeCell ref="B5:C5"/>
    <mergeCell ref="B6:C6"/>
    <mergeCell ref="B22:C22"/>
    <mergeCell ref="B23:C23"/>
    <mergeCell ref="B24:C24"/>
    <mergeCell ref="B25:C25"/>
    <mergeCell ref="B26:C26"/>
    <mergeCell ref="B27:C27"/>
    <mergeCell ref="B30:C30"/>
    <mergeCell ref="A31:C31"/>
    <mergeCell ref="A32:C32"/>
    <mergeCell ref="D32:G32"/>
    <mergeCell ref="J32:K32"/>
    <mergeCell ref="A33:K33"/>
    <mergeCell ref="A8:A12"/>
    <mergeCell ref="A13:A18"/>
    <mergeCell ref="B8:B12"/>
    <mergeCell ref="B13:B18"/>
    <mergeCell ref="C11:C12"/>
    <mergeCell ref="C16:C17"/>
    <mergeCell ref="J8:J12"/>
    <mergeCell ref="J13:J19"/>
    <mergeCell ref="J25:J27"/>
    <mergeCell ref="K8:K12"/>
    <mergeCell ref="K13:K18"/>
  </mergeCells>
  <pageMargins left="0.393055555555556" right="0.393055555555556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4" sqref="A4:A5"/>
    </sheetView>
  </sheetViews>
  <sheetFormatPr defaultColWidth="9" defaultRowHeight="14.25" outlineLevelRow="4"/>
  <sheetData>
    <row r="1" spans="1:1">
      <c r="A1" s="1"/>
    </row>
    <row r="2" spans="1:1">
      <c r="A2" s="1"/>
    </row>
    <row r="3" spans="1:1">
      <c r="A3" s="2"/>
    </row>
    <row r="4" spans="1:1">
      <c r="A4" s="3"/>
    </row>
    <row r="5" ht="162" customHeight="1" spans="1:1">
      <c r="A5" s="4"/>
    </row>
  </sheetData>
  <mergeCells count="2">
    <mergeCell ref="A2:A3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公开招聘预算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 SYBIL</dc:creator>
  <cp:lastModifiedBy>86137</cp:lastModifiedBy>
  <cp:revision>1</cp:revision>
  <dcterms:created xsi:type="dcterms:W3CDTF">2015-09-13T06:31:00Z</dcterms:created>
  <cp:lastPrinted>2021-01-29T08:38:00Z</cp:lastPrinted>
  <dcterms:modified xsi:type="dcterms:W3CDTF">2024-05-29T08:09:08Z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D4D4205D28B34B1382CBE1D1898210BD_13</vt:lpwstr>
  </property>
</Properties>
</file>